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vacsevics.pal\OneDrive - Nemzeti Agrárgazdasági Kamara\Dokumentumok\_Egyéb\EUTR-DDS\Cikk\"/>
    </mc:Choice>
  </mc:AlternateContent>
  <xr:revisionPtr revIDLastSave="0" documentId="13_ncr:1_{BCBBD790-D9A8-497C-8113-89A8EFB2C1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kác méteres tűzifa" sheetId="1" r:id="rId1"/>
    <sheet name="Akác kalodás tűzifa (rakott) " sheetId="5" r:id="rId2"/>
    <sheet name="Kemény lombos méteres tűzifa" sheetId="6" r:id="rId3"/>
    <sheet name="KTT fűrészrönk" sheetId="7" r:id="rId4"/>
  </sheets>
  <definedNames>
    <definedName name="_xlnm._FilterDatabase" localSheetId="1" hidden="1">'Akác kalodás tűzifa (rakott) '!$B$5:$Q$14</definedName>
    <definedName name="_xlnm._FilterDatabase" localSheetId="0" hidden="1">'Akác méteres tűzifa'!$B$5:$Q$14</definedName>
    <definedName name="_xlnm._FilterDatabase" localSheetId="2" hidden="1">'Kemény lombos méteres tűzifa'!$B$5:$Q$14</definedName>
    <definedName name="_xlnm._FilterDatabase" localSheetId="3" hidden="1">'KTT fűrészrönk'!$B$5:$Q$14</definedName>
    <definedName name="_xlnm.Print_Area" localSheetId="1">'Akác kalodás tűzifa (rakott) '!$A$1:$Q$12</definedName>
    <definedName name="_xlnm.Print_Area" localSheetId="0">'Akác méteres tűzifa'!$A$1:$Q$12</definedName>
    <definedName name="_xlnm.Print_Area" localSheetId="2">'Kemény lombos méteres tűzifa'!$A$1:$Q$12</definedName>
    <definedName name="_xlnm.Print_Area" localSheetId="3">'KTT fűrészrönk'!$A$1:$Q$12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7" l="1"/>
  <c r="L3" i="6"/>
  <c r="L3" i="5"/>
  <c r="L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Ferenczy András</author>
  </authors>
  <commentList>
    <comment ref="B3" authorId="0" shapeId="0" xr:uid="{D5C2C4D9-C20C-4A15-9E05-ABD1ED6D3186}">
      <text>
        <r>
          <rPr>
            <sz val="9"/>
            <color indexed="81"/>
            <rFont val="Tahoma"/>
            <family val="2"/>
            <charset val="238"/>
          </rPr>
          <t xml:space="preserve">Telephelyenként külön vagy telephelyre szűrhetően kell a nyilvántartást vezetni.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Ferenczy András</author>
  </authors>
  <commentList>
    <comment ref="B3" authorId="0" shapeId="0" xr:uid="{2244529B-8C21-474E-87C2-142CE887F896}">
      <text>
        <r>
          <rPr>
            <sz val="9"/>
            <color indexed="81"/>
            <rFont val="Tahoma"/>
            <family val="2"/>
            <charset val="238"/>
          </rPr>
          <t xml:space="preserve">Telephelyenként külön vagy telephelyre szűrhetően kell a nyilvántartást vezetni.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Ferenczy András</author>
  </authors>
  <commentList>
    <comment ref="B3" authorId="0" shapeId="0" xr:uid="{33186CF9-41C0-47F8-B584-41E17C7FBC56}">
      <text>
        <r>
          <rPr>
            <sz val="9"/>
            <color indexed="81"/>
            <rFont val="Tahoma"/>
            <family val="2"/>
            <charset val="238"/>
          </rPr>
          <t xml:space="preserve">Telephelyenként külön vagy telephelyre szűrhetően kell a nyilvántartást vezetni.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Ferenczy András</author>
  </authors>
  <commentList>
    <comment ref="B3" authorId="0" shapeId="0" xr:uid="{FF51ECFA-F207-407A-BA18-C0E1D5DA7553}">
      <text>
        <r>
          <rPr>
            <sz val="9"/>
            <color indexed="81"/>
            <rFont val="Tahoma"/>
            <family val="2"/>
            <charset val="238"/>
          </rPr>
          <t xml:space="preserve">Telephelyenként külön vagy telephelyre szűrhetően kell a nyilvántartást vezetni.
</t>
        </r>
      </text>
    </comment>
  </commentList>
</comments>
</file>

<file path=xl/sharedStrings.xml><?xml version="1.0" encoding="utf-8"?>
<sst xmlns="http://schemas.openxmlformats.org/spreadsheetml/2006/main" count="331" uniqueCount="73">
  <si>
    <t>EKÁER szám</t>
  </si>
  <si>
    <t>E170821D1C6VB9</t>
  </si>
  <si>
    <t>KF5SA 123456</t>
  </si>
  <si>
    <t>m3</t>
  </si>
  <si>
    <t>Magyarország</t>
  </si>
  <si>
    <t>Dátum</t>
  </si>
  <si>
    <t>Sorszám</t>
  </si>
  <si>
    <t>6789 Bögréd, Ipartelepi út 123.</t>
  </si>
  <si>
    <t>Szállítójegy sorszáma</t>
  </si>
  <si>
    <t>FA-AA178111</t>
  </si>
  <si>
    <t>neve</t>
  </si>
  <si>
    <t>székhelye, címe</t>
  </si>
  <si>
    <t>EUTR azonosítója / EGE-kódja</t>
  </si>
  <si>
    <t>adószáma / adóazonosító jele</t>
  </si>
  <si>
    <t>Fatermék</t>
  </si>
  <si>
    <t>megnevezése</t>
  </si>
  <si>
    <t>fafaja</t>
  </si>
  <si>
    <t>mennyisége</t>
  </si>
  <si>
    <t>faanyagának kitermelési helye</t>
  </si>
  <si>
    <t>Telephely címe:</t>
  </si>
  <si>
    <t xml:space="preserve">mennyiség mértékegysége </t>
  </si>
  <si>
    <t>Kisnagyfalum 17 C erdőrészlet</t>
  </si>
  <si>
    <t>-</t>
  </si>
  <si>
    <t>12345678-2-20</t>
  </si>
  <si>
    <t>87654321-2-20</t>
  </si>
  <si>
    <t>E170821D1C6AA2</t>
  </si>
  <si>
    <t>KF6BA 654321</t>
  </si>
  <si>
    <t>A</t>
  </si>
  <si>
    <t>Nagykisfalum 71B erdőrészlet</t>
  </si>
  <si>
    <t>Cég neve [EUTR azonosítója]:</t>
  </si>
  <si>
    <t>méteres tűzifa</t>
  </si>
  <si>
    <t>Számla, nyugta, szerződés sorszáma</t>
  </si>
  <si>
    <t>AA7654321</t>
  </si>
  <si>
    <t>FA-AA288543</t>
  </si>
  <si>
    <t>1112 Kisfalu, Sík u. 1.</t>
  </si>
  <si>
    <t>Import esetén származást igazoló dokumentumok, exportőri nyilatkozat stb. azonosító adatai;
Súlyra történő értékesítésnél a hitelesített mérleg azonosító száma / a mérlegjegy száma</t>
  </si>
  <si>
    <t>Fatermék KN kód szerintimegnevezése</t>
  </si>
  <si>
    <t>Nyitókészlet</t>
  </si>
  <si>
    <t>2021.01.01-i állapot szerint</t>
  </si>
  <si>
    <t>E170821D1C6AA8</t>
  </si>
  <si>
    <t>FA-AA288899</t>
  </si>
  <si>
    <t>KF6BA 654654</t>
  </si>
  <si>
    <t>Kiszállító cég2 Kft.</t>
  </si>
  <si>
    <t>Kiszállító cég1 Kft.</t>
  </si>
  <si>
    <t>Beszállító / eladó
Kiszállító</t>
  </si>
  <si>
    <t>AA7654545</t>
  </si>
  <si>
    <t>12345678-2-65</t>
  </si>
  <si>
    <t>E170821D1C6AA4</t>
  </si>
  <si>
    <t>FA-AA288800</t>
  </si>
  <si>
    <t>AE6BA 654985</t>
  </si>
  <si>
    <t>1054 Budapest, Nádor u. 1.</t>
  </si>
  <si>
    <t>12345678-2-27</t>
  </si>
  <si>
    <t>E170821D1C6HG5</t>
  </si>
  <si>
    <t>FA-AA123456</t>
  </si>
  <si>
    <t>EF80BA 688654</t>
  </si>
  <si>
    <t>Szállítás jellege</t>
  </si>
  <si>
    <t>be</t>
  </si>
  <si>
    <t>ki</t>
  </si>
  <si>
    <t>nyitó</t>
  </si>
  <si>
    <t>Saját Cégem 2000 Kft</t>
  </si>
  <si>
    <t>6790 Bögréd, Ipartelepi út 123.</t>
  </si>
  <si>
    <t>Saját Cégem 2000 Kft.  [123456]</t>
  </si>
  <si>
    <r>
      <t>Készlet (m</t>
    </r>
    <r>
      <rPr>
        <b/>
        <vertAlign val="superscript"/>
        <sz val="22"/>
        <color rgb="FFFF0000"/>
        <rFont val="Calibri"/>
        <family val="2"/>
        <charset val="238"/>
        <scheme val="minor"/>
      </rPr>
      <t>3</t>
    </r>
    <r>
      <rPr>
        <b/>
        <sz val="22"/>
        <color rgb="FFFF0000"/>
        <rFont val="Calibri"/>
        <family val="2"/>
        <charset val="238"/>
        <scheme val="minor"/>
      </rPr>
      <t>)</t>
    </r>
  </si>
  <si>
    <t>rakott kaloda (db)</t>
  </si>
  <si>
    <t>Készlet (rakott kaloda, db)</t>
  </si>
  <si>
    <t>Gy, KTT, HJ</t>
  </si>
  <si>
    <t>KTT</t>
  </si>
  <si>
    <t>4401 méteres tűzifa</t>
  </si>
  <si>
    <t>kalodás tűzifa (rakott, 1*1*1,4)</t>
  </si>
  <si>
    <t>4401 tűzifa (rakott kalodás)</t>
  </si>
  <si>
    <t>4403 KTT fűrészrönk (4,0 m)</t>
  </si>
  <si>
    <t>fűrészrönk (4 m)</t>
  </si>
  <si>
    <t>Tartalmát minden esetben a konkrét körülményekre, vállalkozásra kell szabni!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</si>
</sst>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vertAlign val="superscript"/>
      <sz val="22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Bahnschrift SemiCondense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0" fillId="3" borderId="13" xfId="0" applyFill="1" applyBorder="1"/>
    <xf numFmtId="0" fontId="0" fillId="3" borderId="0" xfId="0" applyFill="1" applyBorder="1"/>
    <xf numFmtId="0" fontId="0" fillId="3" borderId="0" xfId="0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3" borderId="13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Border="1"/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0" xfId="0" applyFont="1"/>
    <xf numFmtId="0" fontId="4" fillId="3" borderId="0" xfId="0" applyFont="1" applyFill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zoomScale="80" zoomScaleNormal="80" zoomScaleSheetLayoutView="70" workbookViewId="0">
      <selection activeCell="F7" sqref="F7"/>
    </sheetView>
  </sheetViews>
  <sheetFormatPr defaultRowHeight="14.4" x14ac:dyDescent="0.3"/>
  <cols>
    <col min="1" max="1" width="4" customWidth="1"/>
    <col min="4" max="4" width="11.6640625" customWidth="1"/>
    <col min="5" max="5" width="18.44140625" customWidth="1"/>
    <col min="6" max="6" width="31" customWidth="1"/>
    <col min="7" max="7" width="13.33203125" customWidth="1"/>
    <col min="8" max="8" width="14.88671875" customWidth="1"/>
    <col min="9" max="9" width="15.6640625" customWidth="1"/>
    <col min="10" max="10" width="15.44140625" customWidth="1"/>
    <col min="11" max="11" width="15.5546875" customWidth="1"/>
    <col min="12" max="12" width="32.44140625" customWidth="1"/>
    <col min="13" max="13" width="13.109375" customWidth="1"/>
    <col min="14" max="14" width="17.109375" customWidth="1"/>
    <col min="15" max="15" width="17.6640625" customWidth="1"/>
    <col min="16" max="16" width="31.6640625" customWidth="1"/>
    <col min="17" max="17" width="32.33203125" customWidth="1"/>
  </cols>
  <sheetData>
    <row r="1" spans="1:18" x14ac:dyDescent="0.3">
      <c r="A1" s="2"/>
      <c r="B1" s="52" t="s">
        <v>72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37.5" customHeight="1" thickBot="1" x14ac:dyDescent="0.35">
      <c r="A2" s="4"/>
      <c r="B2" s="48" t="s">
        <v>29</v>
      </c>
      <c r="C2" s="49"/>
      <c r="D2" s="49"/>
      <c r="E2" s="49"/>
      <c r="F2" s="50"/>
      <c r="G2" s="51" t="s">
        <v>61</v>
      </c>
      <c r="H2" s="49"/>
      <c r="I2" s="49"/>
      <c r="J2" s="49"/>
      <c r="K2" s="50"/>
      <c r="L2" s="43" t="s">
        <v>62</v>
      </c>
      <c r="M2" s="44"/>
      <c r="N2" s="44"/>
      <c r="O2" s="44"/>
      <c r="P2" s="45"/>
      <c r="Q2" s="2"/>
      <c r="R2" s="17"/>
    </row>
    <row r="3" spans="1:18" ht="37.5" customHeight="1" thickBot="1" x14ac:dyDescent="0.5">
      <c r="A3" s="4"/>
      <c r="B3" s="29" t="s">
        <v>19</v>
      </c>
      <c r="C3" s="30"/>
      <c r="D3" s="30"/>
      <c r="E3" s="30"/>
      <c r="F3" s="31"/>
      <c r="G3" s="32" t="s">
        <v>7</v>
      </c>
      <c r="H3" s="30"/>
      <c r="I3" s="30"/>
      <c r="J3" s="30"/>
      <c r="K3" s="31"/>
      <c r="L3" s="46">
        <f>N7+SUMIFS(N8:N19,C8:C19,"be")-SUMIFS(N8:N19,C8:C19,"ki")</f>
        <v>235</v>
      </c>
      <c r="M3" s="47"/>
      <c r="N3" s="47"/>
      <c r="O3" s="47"/>
      <c r="P3" s="47"/>
      <c r="Q3" s="2"/>
    </row>
    <row r="4" spans="1:18" ht="27.9" customHeight="1" thickBot="1" x14ac:dyDescent="0.35">
      <c r="A4" s="2"/>
      <c r="B4" s="29" t="s">
        <v>36</v>
      </c>
      <c r="C4" s="30"/>
      <c r="D4" s="30"/>
      <c r="E4" s="30"/>
      <c r="F4" s="31"/>
      <c r="G4" s="32" t="s">
        <v>67</v>
      </c>
      <c r="H4" s="30"/>
      <c r="I4" s="30"/>
      <c r="J4" s="30"/>
      <c r="K4" s="31"/>
      <c r="L4" s="2"/>
      <c r="M4" s="2"/>
      <c r="N4" s="2"/>
      <c r="O4" s="2"/>
      <c r="P4" s="2"/>
      <c r="Q4" s="2"/>
    </row>
    <row r="5" spans="1:18" ht="32.4" customHeight="1" x14ac:dyDescent="0.3">
      <c r="A5" s="5"/>
      <c r="B5" s="27" t="s">
        <v>6</v>
      </c>
      <c r="C5" s="33" t="s">
        <v>55</v>
      </c>
      <c r="D5" s="33" t="s">
        <v>5</v>
      </c>
      <c r="E5" s="37" t="s">
        <v>44</v>
      </c>
      <c r="F5" s="38"/>
      <c r="G5" s="38"/>
      <c r="H5" s="39"/>
      <c r="I5" s="33" t="s">
        <v>0</v>
      </c>
      <c r="J5" s="33" t="s">
        <v>8</v>
      </c>
      <c r="K5" s="41" t="s">
        <v>31</v>
      </c>
      <c r="L5" s="37" t="s">
        <v>14</v>
      </c>
      <c r="M5" s="38"/>
      <c r="N5" s="38"/>
      <c r="O5" s="38"/>
      <c r="P5" s="39"/>
      <c r="Q5" s="35" t="s">
        <v>35</v>
      </c>
      <c r="R5" s="2"/>
    </row>
    <row r="6" spans="1:18" s="1" customFormat="1" ht="51.9" customHeight="1" x14ac:dyDescent="0.3">
      <c r="A6" s="6"/>
      <c r="B6" s="28"/>
      <c r="C6" s="34"/>
      <c r="D6" s="40"/>
      <c r="E6" s="18" t="s">
        <v>10</v>
      </c>
      <c r="F6" s="18" t="s">
        <v>11</v>
      </c>
      <c r="G6" s="18" t="s">
        <v>12</v>
      </c>
      <c r="H6" s="18" t="s">
        <v>13</v>
      </c>
      <c r="I6" s="40"/>
      <c r="J6" s="40"/>
      <c r="K6" s="42"/>
      <c r="L6" s="18" t="s">
        <v>15</v>
      </c>
      <c r="M6" s="18" t="s">
        <v>16</v>
      </c>
      <c r="N6" s="18" t="s">
        <v>17</v>
      </c>
      <c r="O6" s="18" t="s">
        <v>20</v>
      </c>
      <c r="P6" s="19" t="s">
        <v>18</v>
      </c>
      <c r="Q6" s="36"/>
      <c r="R6" s="3"/>
    </row>
    <row r="7" spans="1:18" s="12" customFormat="1" ht="43.5" customHeight="1" x14ac:dyDescent="0.3">
      <c r="A7" s="10"/>
      <c r="B7" s="21">
        <v>0</v>
      </c>
      <c r="C7" s="21" t="s">
        <v>58</v>
      </c>
      <c r="D7" s="22">
        <v>44197</v>
      </c>
      <c r="E7" s="20" t="s">
        <v>37</v>
      </c>
      <c r="F7" s="20"/>
      <c r="G7" s="20"/>
      <c r="H7" s="20"/>
      <c r="I7" s="20"/>
      <c r="J7" s="20"/>
      <c r="K7" s="20"/>
      <c r="L7" s="20"/>
      <c r="M7" s="21" t="s">
        <v>27</v>
      </c>
      <c r="N7" s="21">
        <v>249</v>
      </c>
      <c r="O7" s="21" t="s">
        <v>3</v>
      </c>
      <c r="P7" s="20"/>
      <c r="Q7" s="20" t="s">
        <v>38</v>
      </c>
      <c r="R7" s="11"/>
    </row>
    <row r="8" spans="1:18" s="12" customFormat="1" ht="43.5" customHeight="1" x14ac:dyDescent="0.3">
      <c r="A8" s="10"/>
      <c r="B8" s="9">
        <v>1</v>
      </c>
      <c r="C8" s="9" t="s">
        <v>56</v>
      </c>
      <c r="D8" s="13">
        <v>44429</v>
      </c>
      <c r="E8" s="8" t="s">
        <v>59</v>
      </c>
      <c r="F8" s="8" t="s">
        <v>7</v>
      </c>
      <c r="G8" s="14">
        <v>123456</v>
      </c>
      <c r="H8" s="14" t="s">
        <v>24</v>
      </c>
      <c r="I8" s="15" t="s">
        <v>1</v>
      </c>
      <c r="J8" s="15" t="s">
        <v>9</v>
      </c>
      <c r="K8" s="15" t="s">
        <v>2</v>
      </c>
      <c r="L8" s="8" t="s">
        <v>30</v>
      </c>
      <c r="M8" s="9" t="s">
        <v>27</v>
      </c>
      <c r="N8" s="9">
        <v>10</v>
      </c>
      <c r="O8" s="9" t="s">
        <v>3</v>
      </c>
      <c r="P8" s="8" t="s">
        <v>21</v>
      </c>
      <c r="Q8" s="14" t="s">
        <v>22</v>
      </c>
      <c r="R8" s="11"/>
    </row>
    <row r="9" spans="1:18" s="12" customFormat="1" ht="60.6" customHeight="1" x14ac:dyDescent="0.3">
      <c r="A9" s="10"/>
      <c r="B9" s="9">
        <v>2</v>
      </c>
      <c r="C9" s="9" t="s">
        <v>56</v>
      </c>
      <c r="D9" s="13">
        <v>44429</v>
      </c>
      <c r="E9" s="8" t="s">
        <v>59</v>
      </c>
      <c r="F9" s="8" t="s">
        <v>60</v>
      </c>
      <c r="G9" s="14">
        <v>123456</v>
      </c>
      <c r="H9" s="14" t="s">
        <v>23</v>
      </c>
      <c r="I9" s="15" t="s">
        <v>25</v>
      </c>
      <c r="J9" s="15" t="s">
        <v>33</v>
      </c>
      <c r="K9" s="15" t="s">
        <v>26</v>
      </c>
      <c r="L9" s="8" t="s">
        <v>30</v>
      </c>
      <c r="M9" s="9" t="s">
        <v>27</v>
      </c>
      <c r="N9" s="9">
        <v>13</v>
      </c>
      <c r="O9" s="9" t="s">
        <v>3</v>
      </c>
      <c r="P9" s="7" t="s">
        <v>28</v>
      </c>
      <c r="Q9" s="14" t="s">
        <v>22</v>
      </c>
      <c r="R9" s="11"/>
    </row>
    <row r="10" spans="1:18" s="12" customFormat="1" ht="43.5" customHeight="1" x14ac:dyDescent="0.3">
      <c r="A10" s="10"/>
      <c r="B10" s="9">
        <v>4</v>
      </c>
      <c r="C10" s="9" t="s">
        <v>57</v>
      </c>
      <c r="D10" s="13">
        <v>44429</v>
      </c>
      <c r="E10" s="8" t="s">
        <v>43</v>
      </c>
      <c r="F10" s="8" t="s">
        <v>50</v>
      </c>
      <c r="G10" s="14" t="s">
        <v>45</v>
      </c>
      <c r="H10" s="14" t="s">
        <v>46</v>
      </c>
      <c r="I10" s="15" t="s">
        <v>47</v>
      </c>
      <c r="J10" s="15" t="s">
        <v>48</v>
      </c>
      <c r="K10" s="15" t="s">
        <v>49</v>
      </c>
      <c r="L10" s="8" t="s">
        <v>30</v>
      </c>
      <c r="M10" s="9" t="s">
        <v>27</v>
      </c>
      <c r="N10" s="9">
        <v>14</v>
      </c>
      <c r="O10" s="9" t="s">
        <v>3</v>
      </c>
      <c r="P10" s="7" t="s">
        <v>4</v>
      </c>
      <c r="Q10" s="14" t="s">
        <v>22</v>
      </c>
      <c r="R10" s="11"/>
    </row>
    <row r="11" spans="1:18" s="12" customFormat="1" ht="43.5" customHeight="1" x14ac:dyDescent="0.3">
      <c r="A11" s="10"/>
      <c r="B11" s="9">
        <v>5</v>
      </c>
      <c r="C11" s="9" t="s">
        <v>57</v>
      </c>
      <c r="D11" s="13">
        <v>44429</v>
      </c>
      <c r="E11" s="8" t="s">
        <v>42</v>
      </c>
      <c r="F11" s="8" t="s">
        <v>34</v>
      </c>
      <c r="G11" s="14" t="s">
        <v>32</v>
      </c>
      <c r="H11" s="14" t="s">
        <v>23</v>
      </c>
      <c r="I11" s="15" t="s">
        <v>39</v>
      </c>
      <c r="J11" s="15" t="s">
        <v>40</v>
      </c>
      <c r="K11" s="15" t="s">
        <v>41</v>
      </c>
      <c r="L11" s="8" t="s">
        <v>30</v>
      </c>
      <c r="M11" s="9" t="s">
        <v>27</v>
      </c>
      <c r="N11" s="9">
        <v>41</v>
      </c>
      <c r="O11" s="9" t="s">
        <v>3</v>
      </c>
      <c r="P11" s="7" t="s">
        <v>4</v>
      </c>
      <c r="Q11" s="16"/>
      <c r="R11" s="11"/>
    </row>
    <row r="12" spans="1:18" s="12" customFormat="1" ht="43.5" customHeight="1" x14ac:dyDescent="0.3">
      <c r="A12" s="10"/>
      <c r="B12" s="9">
        <v>6</v>
      </c>
      <c r="C12" s="9" t="s">
        <v>56</v>
      </c>
      <c r="D12" s="13">
        <v>44429</v>
      </c>
      <c r="E12" s="8" t="s">
        <v>59</v>
      </c>
      <c r="F12" s="8" t="s">
        <v>7</v>
      </c>
      <c r="G12" s="14">
        <v>123456</v>
      </c>
      <c r="H12" s="14" t="s">
        <v>51</v>
      </c>
      <c r="I12" s="15" t="s">
        <v>52</v>
      </c>
      <c r="J12" s="15" t="s">
        <v>53</v>
      </c>
      <c r="K12" s="15" t="s">
        <v>54</v>
      </c>
      <c r="L12" s="8" t="s">
        <v>30</v>
      </c>
      <c r="M12" s="9" t="s">
        <v>27</v>
      </c>
      <c r="N12" s="9">
        <v>18</v>
      </c>
      <c r="O12" s="9" t="s">
        <v>3</v>
      </c>
      <c r="P12" s="7" t="s">
        <v>28</v>
      </c>
      <c r="Q12" s="14" t="s">
        <v>22</v>
      </c>
      <c r="R12" s="11"/>
    </row>
    <row r="13" spans="1:18" s="12" customFormat="1" ht="43.5" customHeight="1" x14ac:dyDescent="0.3">
      <c r="A13" s="10"/>
      <c r="B13" s="9">
        <v>7</v>
      </c>
      <c r="C13" s="9"/>
      <c r="D13" s="9"/>
      <c r="E13" s="8"/>
      <c r="F13" s="8"/>
      <c r="G13" s="14"/>
      <c r="H13" s="16"/>
      <c r="I13" s="14"/>
      <c r="J13" s="14"/>
      <c r="K13" s="14"/>
      <c r="L13" s="8"/>
      <c r="M13" s="9"/>
      <c r="N13" s="8"/>
      <c r="O13" s="9"/>
      <c r="P13" s="8"/>
      <c r="Q13" s="16"/>
      <c r="R13" s="11"/>
    </row>
    <row r="14" spans="1:18" s="12" customFormat="1" ht="43.5" customHeight="1" x14ac:dyDescent="0.3">
      <c r="A14" s="10"/>
      <c r="B14" s="9">
        <v>8</v>
      </c>
      <c r="C14" s="9"/>
      <c r="D14" s="9"/>
      <c r="E14" s="8"/>
      <c r="F14" s="8"/>
      <c r="G14" s="14"/>
      <c r="H14" s="16"/>
      <c r="I14" s="14"/>
      <c r="J14" s="14"/>
      <c r="K14" s="14"/>
      <c r="L14" s="8"/>
      <c r="M14" s="9"/>
      <c r="N14" s="8"/>
      <c r="O14" s="9"/>
      <c r="P14" s="8"/>
      <c r="Q14" s="16"/>
      <c r="R14" s="11"/>
    </row>
    <row r="15" spans="1:18" s="12" customFormat="1" ht="43.5" customHeight="1" x14ac:dyDescent="0.3">
      <c r="A15" s="10"/>
      <c r="B15" s="9">
        <v>9</v>
      </c>
      <c r="C15" s="9"/>
      <c r="D15" s="9"/>
      <c r="E15" s="8"/>
      <c r="F15" s="8"/>
      <c r="G15" s="14"/>
      <c r="H15" s="16"/>
      <c r="I15" s="14"/>
      <c r="J15" s="14"/>
      <c r="K15" s="14"/>
      <c r="L15" s="8"/>
      <c r="M15" s="9"/>
      <c r="N15" s="8"/>
      <c r="O15" s="9"/>
      <c r="P15" s="8"/>
      <c r="Q15" s="16"/>
      <c r="R15" s="11"/>
    </row>
    <row r="16" spans="1:18" s="12" customFormat="1" ht="43.5" customHeight="1" x14ac:dyDescent="0.3">
      <c r="A16" s="10"/>
      <c r="B16" s="9">
        <v>10</v>
      </c>
      <c r="C16" s="9"/>
      <c r="D16" s="9"/>
      <c r="E16" s="8"/>
      <c r="F16" s="8"/>
      <c r="G16" s="14"/>
      <c r="H16" s="16"/>
      <c r="I16" s="14"/>
      <c r="J16" s="14"/>
      <c r="K16" s="14"/>
      <c r="L16" s="8"/>
      <c r="M16" s="9"/>
      <c r="N16" s="8"/>
      <c r="O16" s="9"/>
      <c r="P16" s="8"/>
      <c r="Q16" s="16"/>
      <c r="R16" s="11"/>
    </row>
    <row r="17" spans="1:18" s="12" customFormat="1" ht="43.5" customHeight="1" x14ac:dyDescent="0.3">
      <c r="A17" s="10"/>
      <c r="B17" s="9">
        <v>11</v>
      </c>
      <c r="C17" s="9"/>
      <c r="D17" s="9"/>
      <c r="E17" s="8"/>
      <c r="F17" s="8"/>
      <c r="G17" s="14"/>
      <c r="H17" s="16"/>
      <c r="I17" s="14"/>
      <c r="J17" s="14"/>
      <c r="K17" s="14"/>
      <c r="L17" s="8"/>
      <c r="M17" s="9"/>
      <c r="N17" s="8"/>
      <c r="O17" s="9"/>
      <c r="P17" s="8"/>
      <c r="Q17" s="16"/>
      <c r="R17" s="11"/>
    </row>
    <row r="18" spans="1:18" s="12" customFormat="1" ht="43.5" customHeight="1" x14ac:dyDescent="0.3">
      <c r="A18" s="10"/>
      <c r="B18" s="9">
        <v>12</v>
      </c>
      <c r="C18" s="9"/>
      <c r="D18" s="9"/>
      <c r="E18" s="8"/>
      <c r="F18" s="8"/>
      <c r="G18" s="14"/>
      <c r="H18" s="16"/>
      <c r="I18" s="14"/>
      <c r="J18" s="14"/>
      <c r="K18" s="14"/>
      <c r="L18" s="8"/>
      <c r="M18" s="9"/>
      <c r="N18" s="8"/>
      <c r="O18" s="9"/>
      <c r="P18" s="8"/>
      <c r="Q18" s="16"/>
      <c r="R18" s="11"/>
    </row>
    <row r="19" spans="1:18" s="12" customFormat="1" ht="43.5" customHeight="1" x14ac:dyDescent="0.3">
      <c r="A19" s="10"/>
      <c r="B19" s="9">
        <v>13</v>
      </c>
      <c r="C19" s="9"/>
      <c r="D19" s="9"/>
      <c r="E19" s="8"/>
      <c r="F19" s="8"/>
      <c r="G19" s="14"/>
      <c r="H19" s="16"/>
      <c r="I19" s="14"/>
      <c r="J19" s="14"/>
      <c r="K19" s="14"/>
      <c r="L19" s="8"/>
      <c r="M19" s="9"/>
      <c r="N19" s="8"/>
      <c r="O19" s="9"/>
      <c r="P19" s="8"/>
      <c r="Q19" s="16"/>
      <c r="R19" s="11"/>
    </row>
  </sheetData>
  <autoFilter ref="B5:Q14" xr:uid="{00000000-0001-0000-0000-000000000000}">
    <filterColumn colId="3" showButton="0"/>
    <filterColumn colId="4" showButton="0"/>
    <filterColumn colId="5" showButton="0"/>
    <filterColumn colId="10" showButton="0"/>
    <filterColumn colId="11" showButton="0"/>
    <filterColumn colId="12" showButton="0"/>
    <filterColumn colId="13" showButton="0"/>
  </autoFilter>
  <mergeCells count="17">
    <mergeCell ref="L2:P2"/>
    <mergeCell ref="L3:P3"/>
    <mergeCell ref="B2:F2"/>
    <mergeCell ref="G2:K2"/>
    <mergeCell ref="B3:F3"/>
    <mergeCell ref="G3:K3"/>
    <mergeCell ref="B5:B6"/>
    <mergeCell ref="B4:F4"/>
    <mergeCell ref="G4:K4"/>
    <mergeCell ref="C5:C6"/>
    <mergeCell ref="Q5:Q6"/>
    <mergeCell ref="L5:P5"/>
    <mergeCell ref="E5:H5"/>
    <mergeCell ref="I5:I6"/>
    <mergeCell ref="J5:J6"/>
    <mergeCell ref="K5:K6"/>
    <mergeCell ref="D5:D6"/>
  </mergeCells>
  <phoneticPr fontId="7" type="noConversion"/>
  <pageMargins left="0.7" right="0.7" top="0.75" bottom="0.75" header="0.3" footer="0.3"/>
  <pageSetup paperSize="9" scale="4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B47EB-94E3-4EB8-9503-30498B103629}">
  <dimension ref="A1:R19"/>
  <sheetViews>
    <sheetView zoomScale="80" zoomScaleNormal="80" zoomScaleSheetLayoutView="70" workbookViewId="0">
      <selection activeCell="B1" sqref="B1"/>
    </sheetView>
  </sheetViews>
  <sheetFormatPr defaultRowHeight="14.4" x14ac:dyDescent="0.3"/>
  <cols>
    <col min="1" max="1" width="4" customWidth="1"/>
    <col min="4" max="4" width="11.6640625" customWidth="1"/>
    <col min="5" max="5" width="18.44140625" customWidth="1"/>
    <col min="6" max="6" width="31" customWidth="1"/>
    <col min="7" max="7" width="13.33203125" customWidth="1"/>
    <col min="8" max="8" width="14.88671875" customWidth="1"/>
    <col min="9" max="9" width="15.6640625" customWidth="1"/>
    <col min="10" max="10" width="15.44140625" customWidth="1"/>
    <col min="11" max="11" width="15.5546875" customWidth="1"/>
    <col min="12" max="12" width="32.44140625" customWidth="1"/>
    <col min="13" max="13" width="13.109375" customWidth="1"/>
    <col min="14" max="14" width="17.109375" customWidth="1"/>
    <col min="15" max="15" width="17.6640625" customWidth="1"/>
    <col min="16" max="16" width="31.6640625" customWidth="1"/>
    <col min="17" max="17" width="32.33203125" customWidth="1"/>
  </cols>
  <sheetData>
    <row r="1" spans="1:18" x14ac:dyDescent="0.3">
      <c r="A1" s="2"/>
      <c r="B1" s="53" t="s">
        <v>72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37.5" customHeight="1" thickBot="1" x14ac:dyDescent="0.35">
      <c r="A2" s="4"/>
      <c r="B2" s="48" t="s">
        <v>29</v>
      </c>
      <c r="C2" s="49"/>
      <c r="D2" s="49"/>
      <c r="E2" s="49"/>
      <c r="F2" s="50"/>
      <c r="G2" s="51" t="s">
        <v>61</v>
      </c>
      <c r="H2" s="49"/>
      <c r="I2" s="49"/>
      <c r="J2" s="49"/>
      <c r="K2" s="50"/>
      <c r="L2" s="43" t="s">
        <v>64</v>
      </c>
      <c r="M2" s="44"/>
      <c r="N2" s="44"/>
      <c r="O2" s="44"/>
      <c r="P2" s="45"/>
      <c r="Q2" s="2"/>
      <c r="R2" s="17"/>
    </row>
    <row r="3" spans="1:18" ht="37.5" customHeight="1" thickBot="1" x14ac:dyDescent="0.5">
      <c r="A3" s="4"/>
      <c r="B3" s="29" t="s">
        <v>19</v>
      </c>
      <c r="C3" s="30"/>
      <c r="D3" s="30"/>
      <c r="E3" s="30"/>
      <c r="F3" s="31"/>
      <c r="G3" s="32" t="s">
        <v>7</v>
      </c>
      <c r="H3" s="30"/>
      <c r="I3" s="30"/>
      <c r="J3" s="30"/>
      <c r="K3" s="31"/>
      <c r="L3" s="46">
        <f>N7+SUMIFS(N8:N19,C8:C19,"be")-SUMIFS(N8:N19,C8:C19,"ki")</f>
        <v>74</v>
      </c>
      <c r="M3" s="47"/>
      <c r="N3" s="47"/>
      <c r="O3" s="47"/>
      <c r="P3" s="47"/>
      <c r="Q3" s="2"/>
    </row>
    <row r="4" spans="1:18" ht="27.9" customHeight="1" thickBot="1" x14ac:dyDescent="0.35">
      <c r="A4" s="2"/>
      <c r="B4" s="29" t="s">
        <v>36</v>
      </c>
      <c r="C4" s="30"/>
      <c r="D4" s="30"/>
      <c r="E4" s="30"/>
      <c r="F4" s="31"/>
      <c r="G4" s="32" t="s">
        <v>69</v>
      </c>
      <c r="H4" s="30"/>
      <c r="I4" s="30"/>
      <c r="J4" s="30"/>
      <c r="K4" s="31"/>
      <c r="L4" s="2"/>
      <c r="M4" s="2"/>
      <c r="N4" s="2"/>
      <c r="O4" s="2"/>
      <c r="P4" s="2"/>
      <c r="Q4" s="2"/>
    </row>
    <row r="5" spans="1:18" ht="32.4" customHeight="1" x14ac:dyDescent="0.3">
      <c r="A5" s="5"/>
      <c r="B5" s="27" t="s">
        <v>6</v>
      </c>
      <c r="C5" s="33" t="s">
        <v>55</v>
      </c>
      <c r="D5" s="33" t="s">
        <v>5</v>
      </c>
      <c r="E5" s="37" t="s">
        <v>44</v>
      </c>
      <c r="F5" s="38"/>
      <c r="G5" s="38"/>
      <c r="H5" s="39"/>
      <c r="I5" s="33" t="s">
        <v>0</v>
      </c>
      <c r="J5" s="33" t="s">
        <v>8</v>
      </c>
      <c r="K5" s="41" t="s">
        <v>31</v>
      </c>
      <c r="L5" s="37" t="s">
        <v>14</v>
      </c>
      <c r="M5" s="38"/>
      <c r="N5" s="38"/>
      <c r="O5" s="38"/>
      <c r="P5" s="39"/>
      <c r="Q5" s="35" t="s">
        <v>35</v>
      </c>
      <c r="R5" s="2"/>
    </row>
    <row r="6" spans="1:18" s="1" customFormat="1" ht="51.9" customHeight="1" x14ac:dyDescent="0.3">
      <c r="A6" s="6"/>
      <c r="B6" s="28"/>
      <c r="C6" s="34"/>
      <c r="D6" s="40"/>
      <c r="E6" s="23" t="s">
        <v>10</v>
      </c>
      <c r="F6" s="23" t="s">
        <v>11</v>
      </c>
      <c r="G6" s="23" t="s">
        <v>12</v>
      </c>
      <c r="H6" s="23" t="s">
        <v>13</v>
      </c>
      <c r="I6" s="40"/>
      <c r="J6" s="40"/>
      <c r="K6" s="42"/>
      <c r="L6" s="23" t="s">
        <v>15</v>
      </c>
      <c r="M6" s="23" t="s">
        <v>16</v>
      </c>
      <c r="N6" s="23" t="s">
        <v>17</v>
      </c>
      <c r="O6" s="23" t="s">
        <v>20</v>
      </c>
      <c r="P6" s="24" t="s">
        <v>18</v>
      </c>
      <c r="Q6" s="36"/>
      <c r="R6" s="3"/>
    </row>
    <row r="7" spans="1:18" s="12" customFormat="1" ht="43.5" customHeight="1" x14ac:dyDescent="0.3">
      <c r="A7" s="10"/>
      <c r="B7" s="21">
        <v>0</v>
      </c>
      <c r="C7" s="21" t="s">
        <v>58</v>
      </c>
      <c r="D7" s="22">
        <v>44197</v>
      </c>
      <c r="E7" s="20" t="s">
        <v>37</v>
      </c>
      <c r="F7" s="20"/>
      <c r="G7" s="20"/>
      <c r="H7" s="20"/>
      <c r="I7" s="20"/>
      <c r="J7" s="20"/>
      <c r="K7" s="20"/>
      <c r="L7" s="20"/>
      <c r="M7" s="21" t="s">
        <v>27</v>
      </c>
      <c r="N7" s="21">
        <v>85</v>
      </c>
      <c r="O7" s="21" t="s">
        <v>63</v>
      </c>
      <c r="P7" s="20"/>
      <c r="Q7" s="20" t="s">
        <v>38</v>
      </c>
      <c r="R7" s="11"/>
    </row>
    <row r="8" spans="1:18" s="12" customFormat="1" ht="43.5" customHeight="1" x14ac:dyDescent="0.3">
      <c r="A8" s="10"/>
      <c r="B8" s="9">
        <v>1</v>
      </c>
      <c r="C8" s="9" t="s">
        <v>56</v>
      </c>
      <c r="D8" s="13">
        <v>44429</v>
      </c>
      <c r="E8" s="8" t="s">
        <v>59</v>
      </c>
      <c r="F8" s="8" t="s">
        <v>7</v>
      </c>
      <c r="G8" s="14">
        <v>123456</v>
      </c>
      <c r="H8" s="14" t="s">
        <v>24</v>
      </c>
      <c r="I8" s="15" t="s">
        <v>1</v>
      </c>
      <c r="J8" s="15" t="s">
        <v>9</v>
      </c>
      <c r="K8" s="15" t="s">
        <v>2</v>
      </c>
      <c r="L8" s="8" t="s">
        <v>68</v>
      </c>
      <c r="M8" s="9" t="s">
        <v>27</v>
      </c>
      <c r="N8" s="9">
        <v>3</v>
      </c>
      <c r="O8" s="25" t="s">
        <v>63</v>
      </c>
      <c r="P8" s="8" t="s">
        <v>21</v>
      </c>
      <c r="Q8" s="14" t="s">
        <v>22</v>
      </c>
      <c r="R8" s="11"/>
    </row>
    <row r="9" spans="1:18" s="12" customFormat="1" ht="60.6" customHeight="1" x14ac:dyDescent="0.3">
      <c r="A9" s="10"/>
      <c r="B9" s="9">
        <v>2</v>
      </c>
      <c r="C9" s="9" t="s">
        <v>56</v>
      </c>
      <c r="D9" s="13">
        <v>44429</v>
      </c>
      <c r="E9" s="8" t="s">
        <v>59</v>
      </c>
      <c r="F9" s="8" t="s">
        <v>60</v>
      </c>
      <c r="G9" s="14">
        <v>123456</v>
      </c>
      <c r="H9" s="14" t="s">
        <v>23</v>
      </c>
      <c r="I9" s="15" t="s">
        <v>25</v>
      </c>
      <c r="J9" s="15" t="s">
        <v>33</v>
      </c>
      <c r="K9" s="15" t="s">
        <v>26</v>
      </c>
      <c r="L9" s="8" t="s">
        <v>68</v>
      </c>
      <c r="M9" s="9" t="s">
        <v>27</v>
      </c>
      <c r="N9" s="9">
        <v>12</v>
      </c>
      <c r="O9" s="25" t="s">
        <v>63</v>
      </c>
      <c r="P9" s="7" t="s">
        <v>28</v>
      </c>
      <c r="Q9" s="14" t="s">
        <v>22</v>
      </c>
      <c r="R9" s="11"/>
    </row>
    <row r="10" spans="1:18" s="12" customFormat="1" ht="43.5" customHeight="1" x14ac:dyDescent="0.3">
      <c r="A10" s="10"/>
      <c r="B10" s="9">
        <v>4</v>
      </c>
      <c r="C10" s="9" t="s">
        <v>57</v>
      </c>
      <c r="D10" s="13">
        <v>44429</v>
      </c>
      <c r="E10" s="8" t="s">
        <v>43</v>
      </c>
      <c r="F10" s="8" t="s">
        <v>50</v>
      </c>
      <c r="G10" s="14" t="s">
        <v>45</v>
      </c>
      <c r="H10" s="14" t="s">
        <v>46</v>
      </c>
      <c r="I10" s="15" t="s">
        <v>47</v>
      </c>
      <c r="J10" s="15" t="s">
        <v>48</v>
      </c>
      <c r="K10" s="15" t="s">
        <v>49</v>
      </c>
      <c r="L10" s="8" t="s">
        <v>68</v>
      </c>
      <c r="M10" s="9" t="s">
        <v>27</v>
      </c>
      <c r="N10" s="9">
        <v>23</v>
      </c>
      <c r="O10" s="25" t="s">
        <v>63</v>
      </c>
      <c r="P10" s="7" t="s">
        <v>4</v>
      </c>
      <c r="Q10" s="14" t="s">
        <v>22</v>
      </c>
      <c r="R10" s="11"/>
    </row>
    <row r="11" spans="1:18" s="12" customFormat="1" ht="43.5" customHeight="1" x14ac:dyDescent="0.3">
      <c r="A11" s="10"/>
      <c r="B11" s="9">
        <v>5</v>
      </c>
      <c r="C11" s="9" t="s">
        <v>57</v>
      </c>
      <c r="D11" s="13">
        <v>44429</v>
      </c>
      <c r="E11" s="8" t="s">
        <v>42</v>
      </c>
      <c r="F11" s="8" t="s">
        <v>34</v>
      </c>
      <c r="G11" s="14" t="s">
        <v>32</v>
      </c>
      <c r="H11" s="14" t="s">
        <v>23</v>
      </c>
      <c r="I11" s="15" t="s">
        <v>39</v>
      </c>
      <c r="J11" s="15" t="s">
        <v>40</v>
      </c>
      <c r="K11" s="15" t="s">
        <v>41</v>
      </c>
      <c r="L11" s="8" t="s">
        <v>68</v>
      </c>
      <c r="M11" s="9" t="s">
        <v>27</v>
      </c>
      <c r="N11" s="9">
        <v>10</v>
      </c>
      <c r="O11" s="25" t="s">
        <v>63</v>
      </c>
      <c r="P11" s="7" t="s">
        <v>4</v>
      </c>
      <c r="Q11" s="16"/>
      <c r="R11" s="11"/>
    </row>
    <row r="12" spans="1:18" s="12" customFormat="1" ht="43.5" customHeight="1" x14ac:dyDescent="0.3">
      <c r="A12" s="10"/>
      <c r="B12" s="9">
        <v>6</v>
      </c>
      <c r="C12" s="9" t="s">
        <v>56</v>
      </c>
      <c r="D12" s="13">
        <v>44429</v>
      </c>
      <c r="E12" s="8" t="s">
        <v>59</v>
      </c>
      <c r="F12" s="8" t="s">
        <v>7</v>
      </c>
      <c r="G12" s="14">
        <v>123456</v>
      </c>
      <c r="H12" s="14" t="s">
        <v>51</v>
      </c>
      <c r="I12" s="15" t="s">
        <v>52</v>
      </c>
      <c r="J12" s="15" t="s">
        <v>53</v>
      </c>
      <c r="K12" s="15" t="s">
        <v>54</v>
      </c>
      <c r="L12" s="8" t="s">
        <v>68</v>
      </c>
      <c r="M12" s="9" t="s">
        <v>27</v>
      </c>
      <c r="N12" s="9">
        <v>7</v>
      </c>
      <c r="O12" s="25" t="s">
        <v>63</v>
      </c>
      <c r="P12" s="7" t="s">
        <v>28</v>
      </c>
      <c r="Q12" s="14" t="s">
        <v>22</v>
      </c>
      <c r="R12" s="11"/>
    </row>
    <row r="13" spans="1:18" s="12" customFormat="1" ht="43.5" customHeight="1" x14ac:dyDescent="0.3">
      <c r="A13" s="10"/>
      <c r="B13" s="9">
        <v>7</v>
      </c>
      <c r="C13" s="9"/>
      <c r="D13" s="9"/>
      <c r="E13" s="8"/>
      <c r="F13" s="8"/>
      <c r="G13" s="14"/>
      <c r="H13" s="16"/>
      <c r="I13" s="14"/>
      <c r="J13" s="14"/>
      <c r="K13" s="14"/>
      <c r="L13" s="8"/>
      <c r="M13" s="9"/>
      <c r="N13" s="8"/>
      <c r="O13" s="9"/>
      <c r="P13" s="8"/>
      <c r="Q13" s="16"/>
      <c r="R13" s="11"/>
    </row>
    <row r="14" spans="1:18" s="12" customFormat="1" ht="43.5" customHeight="1" x14ac:dyDescent="0.3">
      <c r="A14" s="10"/>
      <c r="B14" s="9">
        <v>8</v>
      </c>
      <c r="C14" s="9"/>
      <c r="D14" s="9"/>
      <c r="E14" s="8"/>
      <c r="F14" s="8"/>
      <c r="G14" s="14"/>
      <c r="H14" s="16"/>
      <c r="I14" s="14"/>
      <c r="J14" s="14"/>
      <c r="K14" s="14"/>
      <c r="L14" s="8"/>
      <c r="M14" s="9"/>
      <c r="N14" s="8"/>
      <c r="O14" s="9"/>
      <c r="P14" s="8"/>
      <c r="Q14" s="16"/>
      <c r="R14" s="11"/>
    </row>
    <row r="15" spans="1:18" s="12" customFormat="1" ht="43.5" customHeight="1" x14ac:dyDescent="0.3">
      <c r="A15" s="10"/>
      <c r="B15" s="9">
        <v>9</v>
      </c>
      <c r="C15" s="9"/>
      <c r="D15" s="9"/>
      <c r="E15" s="8"/>
      <c r="F15" s="8"/>
      <c r="G15" s="14"/>
      <c r="H15" s="16"/>
      <c r="I15" s="14"/>
      <c r="J15" s="14"/>
      <c r="K15" s="14"/>
      <c r="L15" s="8"/>
      <c r="M15" s="9"/>
      <c r="N15" s="8"/>
      <c r="O15" s="9"/>
      <c r="P15" s="8"/>
      <c r="Q15" s="16"/>
      <c r="R15" s="11"/>
    </row>
    <row r="16" spans="1:18" s="12" customFormat="1" ht="43.5" customHeight="1" x14ac:dyDescent="0.3">
      <c r="A16" s="10"/>
      <c r="B16" s="9">
        <v>10</v>
      </c>
      <c r="C16" s="9"/>
      <c r="D16" s="9"/>
      <c r="E16" s="8"/>
      <c r="F16" s="8"/>
      <c r="G16" s="14"/>
      <c r="H16" s="16"/>
      <c r="I16" s="14"/>
      <c r="J16" s="14"/>
      <c r="K16" s="14"/>
      <c r="L16" s="8"/>
      <c r="M16" s="9"/>
      <c r="N16" s="8"/>
      <c r="O16" s="9"/>
      <c r="P16" s="8"/>
      <c r="Q16" s="16"/>
      <c r="R16" s="11"/>
    </row>
    <row r="17" spans="1:18" s="12" customFormat="1" ht="43.5" customHeight="1" x14ac:dyDescent="0.3">
      <c r="A17" s="10"/>
      <c r="B17" s="9">
        <v>11</v>
      </c>
      <c r="C17" s="9"/>
      <c r="D17" s="9"/>
      <c r="E17" s="8"/>
      <c r="F17" s="8"/>
      <c r="G17" s="14"/>
      <c r="H17" s="16"/>
      <c r="I17" s="14"/>
      <c r="J17" s="14"/>
      <c r="K17" s="14"/>
      <c r="L17" s="8"/>
      <c r="M17" s="9"/>
      <c r="N17" s="8"/>
      <c r="O17" s="9"/>
      <c r="P17" s="8"/>
      <c r="Q17" s="16"/>
      <c r="R17" s="11"/>
    </row>
    <row r="18" spans="1:18" s="12" customFormat="1" ht="43.5" customHeight="1" x14ac:dyDescent="0.3">
      <c r="A18" s="10"/>
      <c r="B18" s="9">
        <v>12</v>
      </c>
      <c r="C18" s="9"/>
      <c r="D18" s="9"/>
      <c r="E18" s="8"/>
      <c r="F18" s="8"/>
      <c r="G18" s="14"/>
      <c r="H18" s="16"/>
      <c r="I18" s="14"/>
      <c r="J18" s="14"/>
      <c r="K18" s="14"/>
      <c r="L18" s="8"/>
      <c r="M18" s="9"/>
      <c r="N18" s="8"/>
      <c r="O18" s="9"/>
      <c r="P18" s="8"/>
      <c r="Q18" s="16"/>
      <c r="R18" s="11"/>
    </row>
    <row r="19" spans="1:18" s="12" customFormat="1" ht="43.5" customHeight="1" x14ac:dyDescent="0.3">
      <c r="A19" s="10"/>
      <c r="B19" s="9">
        <v>13</v>
      </c>
      <c r="C19" s="9"/>
      <c r="D19" s="9"/>
      <c r="E19" s="8"/>
      <c r="F19" s="8"/>
      <c r="G19" s="14"/>
      <c r="H19" s="16"/>
      <c r="I19" s="14"/>
      <c r="J19" s="14"/>
      <c r="K19" s="14"/>
      <c r="L19" s="8"/>
      <c r="M19" s="9"/>
      <c r="N19" s="8"/>
      <c r="O19" s="9"/>
      <c r="P19" s="8"/>
      <c r="Q19" s="16"/>
      <c r="R19" s="11"/>
    </row>
  </sheetData>
  <autoFilter ref="B5:Q14" xr:uid="{00000000-0001-0000-0000-000000000000}">
    <filterColumn colId="3" showButton="0"/>
    <filterColumn colId="4" showButton="0"/>
    <filterColumn colId="5" showButton="0"/>
    <filterColumn colId="10" showButton="0"/>
    <filterColumn colId="11" showButton="0"/>
    <filterColumn colId="12" showButton="0"/>
    <filterColumn colId="13" showButton="0"/>
  </autoFilter>
  <mergeCells count="17">
    <mergeCell ref="L5:P5"/>
    <mergeCell ref="Q5:Q6"/>
    <mergeCell ref="B4:F4"/>
    <mergeCell ref="G4:K4"/>
    <mergeCell ref="B5:B6"/>
    <mergeCell ref="C5:C6"/>
    <mergeCell ref="D5:D6"/>
    <mergeCell ref="E5:H5"/>
    <mergeCell ref="I5:I6"/>
    <mergeCell ref="J5:J6"/>
    <mergeCell ref="K5:K6"/>
    <mergeCell ref="B2:F2"/>
    <mergeCell ref="G2:K2"/>
    <mergeCell ref="L2:P2"/>
    <mergeCell ref="B3:F3"/>
    <mergeCell ref="G3:K3"/>
    <mergeCell ref="L3:P3"/>
  </mergeCells>
  <pageMargins left="0.7" right="0.7" top="0.75" bottom="0.75" header="0.3" footer="0.3"/>
  <pageSetup paperSize="9" scale="4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39EE9-6593-44BC-AF31-CFB63D9CD122}">
  <dimension ref="A1:R19"/>
  <sheetViews>
    <sheetView zoomScale="80" zoomScaleNormal="80" zoomScaleSheetLayoutView="70" workbookViewId="0">
      <selection activeCell="I12" sqref="I12"/>
    </sheetView>
  </sheetViews>
  <sheetFormatPr defaultRowHeight="14.4" x14ac:dyDescent="0.3"/>
  <cols>
    <col min="1" max="1" width="4" customWidth="1"/>
    <col min="4" max="4" width="11.6640625" customWidth="1"/>
    <col min="5" max="5" width="18.44140625" customWidth="1"/>
    <col min="6" max="6" width="31" customWidth="1"/>
    <col min="7" max="7" width="13.33203125" customWidth="1"/>
    <col min="8" max="8" width="14.88671875" customWidth="1"/>
    <col min="9" max="9" width="15.6640625" customWidth="1"/>
    <col min="10" max="10" width="15.44140625" customWidth="1"/>
    <col min="11" max="11" width="15.5546875" customWidth="1"/>
    <col min="12" max="12" width="32.44140625" customWidth="1"/>
    <col min="13" max="13" width="13.109375" customWidth="1"/>
    <col min="14" max="14" width="17.109375" customWidth="1"/>
    <col min="15" max="15" width="17.6640625" customWidth="1"/>
    <col min="16" max="16" width="31.6640625" customWidth="1"/>
    <col min="17" max="17" width="32.33203125" customWidth="1"/>
  </cols>
  <sheetData>
    <row r="1" spans="1:18" x14ac:dyDescent="0.3">
      <c r="A1" s="2"/>
      <c r="B1" s="53" t="s">
        <v>72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37.5" customHeight="1" thickBot="1" x14ac:dyDescent="0.35">
      <c r="A2" s="4"/>
      <c r="B2" s="48" t="s">
        <v>29</v>
      </c>
      <c r="C2" s="49"/>
      <c r="D2" s="49"/>
      <c r="E2" s="49"/>
      <c r="F2" s="50"/>
      <c r="G2" s="51" t="s">
        <v>61</v>
      </c>
      <c r="H2" s="49"/>
      <c r="I2" s="49"/>
      <c r="J2" s="49"/>
      <c r="K2" s="50"/>
      <c r="L2" s="43" t="s">
        <v>62</v>
      </c>
      <c r="M2" s="44"/>
      <c r="N2" s="44"/>
      <c r="O2" s="44"/>
      <c r="P2" s="45"/>
      <c r="Q2" s="2"/>
      <c r="R2" s="17"/>
    </row>
    <row r="3" spans="1:18" ht="37.5" customHeight="1" thickBot="1" x14ac:dyDescent="0.5">
      <c r="A3" s="4"/>
      <c r="B3" s="29" t="s">
        <v>19</v>
      </c>
      <c r="C3" s="30"/>
      <c r="D3" s="30"/>
      <c r="E3" s="30"/>
      <c r="F3" s="31"/>
      <c r="G3" s="32" t="s">
        <v>7</v>
      </c>
      <c r="H3" s="30"/>
      <c r="I3" s="30"/>
      <c r="J3" s="30"/>
      <c r="K3" s="31"/>
      <c r="L3" s="46">
        <f>N7+SUMIFS(N8:N19,C8:C19,"be")-SUMIFS(N8:N19,C8:C19,"ki")</f>
        <v>146</v>
      </c>
      <c r="M3" s="47"/>
      <c r="N3" s="47"/>
      <c r="O3" s="47"/>
      <c r="P3" s="47"/>
      <c r="Q3" s="2"/>
    </row>
    <row r="4" spans="1:18" ht="27.9" customHeight="1" thickBot="1" x14ac:dyDescent="0.35">
      <c r="A4" s="2"/>
      <c r="B4" s="29" t="s">
        <v>36</v>
      </c>
      <c r="C4" s="30"/>
      <c r="D4" s="30"/>
      <c r="E4" s="30"/>
      <c r="F4" s="31"/>
      <c r="G4" s="32" t="s">
        <v>67</v>
      </c>
      <c r="H4" s="30"/>
      <c r="I4" s="30"/>
      <c r="J4" s="30"/>
      <c r="K4" s="31"/>
      <c r="L4" s="2"/>
      <c r="M4" s="2"/>
      <c r="N4" s="2"/>
      <c r="O4" s="2"/>
      <c r="P4" s="2"/>
      <c r="Q4" s="2"/>
    </row>
    <row r="5" spans="1:18" ht="32.4" customHeight="1" x14ac:dyDescent="0.3">
      <c r="A5" s="5"/>
      <c r="B5" s="27" t="s">
        <v>6</v>
      </c>
      <c r="C5" s="33" t="s">
        <v>55</v>
      </c>
      <c r="D5" s="33" t="s">
        <v>5</v>
      </c>
      <c r="E5" s="37" t="s">
        <v>44</v>
      </c>
      <c r="F5" s="38"/>
      <c r="G5" s="38"/>
      <c r="H5" s="39"/>
      <c r="I5" s="33" t="s">
        <v>0</v>
      </c>
      <c r="J5" s="33" t="s">
        <v>8</v>
      </c>
      <c r="K5" s="41" t="s">
        <v>31</v>
      </c>
      <c r="L5" s="37" t="s">
        <v>14</v>
      </c>
      <c r="M5" s="38"/>
      <c r="N5" s="38"/>
      <c r="O5" s="38"/>
      <c r="P5" s="39"/>
      <c r="Q5" s="35" t="s">
        <v>35</v>
      </c>
      <c r="R5" s="2"/>
    </row>
    <row r="6" spans="1:18" s="1" customFormat="1" ht="51.9" customHeight="1" x14ac:dyDescent="0.3">
      <c r="A6" s="6"/>
      <c r="B6" s="28"/>
      <c r="C6" s="34"/>
      <c r="D6" s="40"/>
      <c r="E6" s="23" t="s">
        <v>10</v>
      </c>
      <c r="F6" s="23" t="s">
        <v>11</v>
      </c>
      <c r="G6" s="23" t="s">
        <v>12</v>
      </c>
      <c r="H6" s="23" t="s">
        <v>13</v>
      </c>
      <c r="I6" s="40"/>
      <c r="J6" s="40"/>
      <c r="K6" s="42"/>
      <c r="L6" s="23" t="s">
        <v>15</v>
      </c>
      <c r="M6" s="23" t="s">
        <v>16</v>
      </c>
      <c r="N6" s="23" t="s">
        <v>17</v>
      </c>
      <c r="O6" s="23" t="s">
        <v>20</v>
      </c>
      <c r="P6" s="24" t="s">
        <v>18</v>
      </c>
      <c r="Q6" s="36"/>
      <c r="R6" s="3"/>
    </row>
    <row r="7" spans="1:18" s="12" customFormat="1" ht="43.5" customHeight="1" x14ac:dyDescent="0.3">
      <c r="A7" s="10"/>
      <c r="B7" s="21">
        <v>0</v>
      </c>
      <c r="C7" s="21" t="s">
        <v>58</v>
      </c>
      <c r="D7" s="22">
        <v>44197</v>
      </c>
      <c r="E7" s="20" t="s">
        <v>37</v>
      </c>
      <c r="F7" s="20"/>
      <c r="G7" s="20"/>
      <c r="H7" s="20"/>
      <c r="I7" s="20"/>
      <c r="J7" s="20"/>
      <c r="K7" s="20"/>
      <c r="L7" s="20"/>
      <c r="M7" s="21" t="s">
        <v>65</v>
      </c>
      <c r="N7" s="21">
        <v>156</v>
      </c>
      <c r="O7" s="21" t="s">
        <v>3</v>
      </c>
      <c r="P7" s="20"/>
      <c r="Q7" s="20" t="s">
        <v>38</v>
      </c>
      <c r="R7" s="11"/>
    </row>
    <row r="8" spans="1:18" s="12" customFormat="1" ht="43.5" customHeight="1" x14ac:dyDescent="0.3">
      <c r="A8" s="10"/>
      <c r="B8" s="9">
        <v>1</v>
      </c>
      <c r="C8" s="9" t="s">
        <v>56</v>
      </c>
      <c r="D8" s="13">
        <v>44429</v>
      </c>
      <c r="E8" s="8" t="s">
        <v>59</v>
      </c>
      <c r="F8" s="8" t="s">
        <v>7</v>
      </c>
      <c r="G8" s="14">
        <v>123456</v>
      </c>
      <c r="H8" s="14" t="s">
        <v>24</v>
      </c>
      <c r="I8" s="15" t="s">
        <v>1</v>
      </c>
      <c r="J8" s="15" t="s">
        <v>9</v>
      </c>
      <c r="K8" s="15" t="s">
        <v>2</v>
      </c>
      <c r="L8" s="8" t="s">
        <v>30</v>
      </c>
      <c r="M8" s="9" t="s">
        <v>65</v>
      </c>
      <c r="N8" s="9">
        <v>9</v>
      </c>
      <c r="O8" s="9" t="s">
        <v>3</v>
      </c>
      <c r="P8" s="8" t="s">
        <v>21</v>
      </c>
      <c r="Q8" s="14" t="s">
        <v>22</v>
      </c>
      <c r="R8" s="11"/>
    </row>
    <row r="9" spans="1:18" s="12" customFormat="1" ht="60.6" customHeight="1" x14ac:dyDescent="0.3">
      <c r="A9" s="10"/>
      <c r="B9" s="9">
        <v>2</v>
      </c>
      <c r="C9" s="9" t="s">
        <v>56</v>
      </c>
      <c r="D9" s="13">
        <v>44429</v>
      </c>
      <c r="E9" s="8" t="s">
        <v>59</v>
      </c>
      <c r="F9" s="8" t="s">
        <v>60</v>
      </c>
      <c r="G9" s="14">
        <v>123456</v>
      </c>
      <c r="H9" s="14" t="s">
        <v>23</v>
      </c>
      <c r="I9" s="15" t="s">
        <v>25</v>
      </c>
      <c r="J9" s="15" t="s">
        <v>33</v>
      </c>
      <c r="K9" s="15" t="s">
        <v>26</v>
      </c>
      <c r="L9" s="8" t="s">
        <v>30</v>
      </c>
      <c r="M9" s="9" t="s">
        <v>65</v>
      </c>
      <c r="N9" s="9">
        <v>11</v>
      </c>
      <c r="O9" s="9" t="s">
        <v>3</v>
      </c>
      <c r="P9" s="7" t="s">
        <v>28</v>
      </c>
      <c r="Q9" s="14" t="s">
        <v>22</v>
      </c>
      <c r="R9" s="11"/>
    </row>
    <row r="10" spans="1:18" s="12" customFormat="1" ht="43.5" customHeight="1" x14ac:dyDescent="0.3">
      <c r="A10" s="10"/>
      <c r="B10" s="9">
        <v>4</v>
      </c>
      <c r="C10" s="9" t="s">
        <v>57</v>
      </c>
      <c r="D10" s="13">
        <v>44429</v>
      </c>
      <c r="E10" s="8" t="s">
        <v>43</v>
      </c>
      <c r="F10" s="8" t="s">
        <v>50</v>
      </c>
      <c r="G10" s="14" t="s">
        <v>45</v>
      </c>
      <c r="H10" s="14" t="s">
        <v>46</v>
      </c>
      <c r="I10" s="15" t="s">
        <v>47</v>
      </c>
      <c r="J10" s="15" t="s">
        <v>48</v>
      </c>
      <c r="K10" s="15" t="s">
        <v>49</v>
      </c>
      <c r="L10" s="8" t="s">
        <v>30</v>
      </c>
      <c r="M10" s="9" t="s">
        <v>65</v>
      </c>
      <c r="N10" s="9">
        <v>23</v>
      </c>
      <c r="O10" s="9" t="s">
        <v>3</v>
      </c>
      <c r="P10" s="7" t="s">
        <v>4</v>
      </c>
      <c r="Q10" s="14" t="s">
        <v>22</v>
      </c>
      <c r="R10" s="11"/>
    </row>
    <row r="11" spans="1:18" s="12" customFormat="1" ht="43.5" customHeight="1" x14ac:dyDescent="0.3">
      <c r="A11" s="10"/>
      <c r="B11" s="9">
        <v>5</v>
      </c>
      <c r="C11" s="9" t="s">
        <v>57</v>
      </c>
      <c r="D11" s="13">
        <v>44429</v>
      </c>
      <c r="E11" s="8" t="s">
        <v>42</v>
      </c>
      <c r="F11" s="8" t="s">
        <v>34</v>
      </c>
      <c r="G11" s="14" t="s">
        <v>32</v>
      </c>
      <c r="H11" s="14" t="s">
        <v>23</v>
      </c>
      <c r="I11" s="15" t="s">
        <v>39</v>
      </c>
      <c r="J11" s="15" t="s">
        <v>40</v>
      </c>
      <c r="K11" s="15" t="s">
        <v>41</v>
      </c>
      <c r="L11" s="8" t="s">
        <v>30</v>
      </c>
      <c r="M11" s="9" t="s">
        <v>65</v>
      </c>
      <c r="N11" s="9">
        <v>54</v>
      </c>
      <c r="O11" s="9" t="s">
        <v>3</v>
      </c>
      <c r="P11" s="7" t="s">
        <v>4</v>
      </c>
      <c r="Q11" s="16"/>
      <c r="R11" s="11"/>
    </row>
    <row r="12" spans="1:18" s="12" customFormat="1" ht="43.5" customHeight="1" x14ac:dyDescent="0.3">
      <c r="A12" s="10"/>
      <c r="B12" s="9">
        <v>6</v>
      </c>
      <c r="C12" s="9" t="s">
        <v>56</v>
      </c>
      <c r="D12" s="13">
        <v>44429</v>
      </c>
      <c r="E12" s="8" t="s">
        <v>59</v>
      </c>
      <c r="F12" s="8" t="s">
        <v>7</v>
      </c>
      <c r="G12" s="14">
        <v>123456</v>
      </c>
      <c r="H12" s="14" t="s">
        <v>51</v>
      </c>
      <c r="I12" s="15" t="s">
        <v>52</v>
      </c>
      <c r="J12" s="15" t="s">
        <v>53</v>
      </c>
      <c r="K12" s="15" t="s">
        <v>54</v>
      </c>
      <c r="L12" s="8" t="s">
        <v>30</v>
      </c>
      <c r="M12" s="9" t="s">
        <v>65</v>
      </c>
      <c r="N12" s="9">
        <v>47</v>
      </c>
      <c r="O12" s="9" t="s">
        <v>3</v>
      </c>
      <c r="P12" s="7" t="s">
        <v>28</v>
      </c>
      <c r="Q12" s="14" t="s">
        <v>22</v>
      </c>
      <c r="R12" s="11"/>
    </row>
    <row r="13" spans="1:18" s="12" customFormat="1" ht="43.5" customHeight="1" x14ac:dyDescent="0.3">
      <c r="A13" s="10"/>
      <c r="B13" s="9">
        <v>7</v>
      </c>
      <c r="C13" s="9"/>
      <c r="D13" s="9"/>
      <c r="E13" s="8"/>
      <c r="F13" s="8"/>
      <c r="G13" s="14"/>
      <c r="H13" s="16"/>
      <c r="I13" s="14"/>
      <c r="J13" s="14"/>
      <c r="K13" s="14"/>
      <c r="L13" s="8"/>
      <c r="M13" s="9"/>
      <c r="N13" s="8"/>
      <c r="O13" s="9"/>
      <c r="P13" s="8"/>
      <c r="Q13" s="16"/>
      <c r="R13" s="11"/>
    </row>
    <row r="14" spans="1:18" s="12" customFormat="1" ht="43.5" customHeight="1" x14ac:dyDescent="0.3">
      <c r="A14" s="10"/>
      <c r="B14" s="9">
        <v>8</v>
      </c>
      <c r="C14" s="9"/>
      <c r="D14" s="9"/>
      <c r="E14" s="8"/>
      <c r="F14" s="8"/>
      <c r="G14" s="14"/>
      <c r="H14" s="16"/>
      <c r="I14" s="14"/>
      <c r="J14" s="14"/>
      <c r="K14" s="14"/>
      <c r="L14" s="8"/>
      <c r="M14" s="9"/>
      <c r="N14" s="8"/>
      <c r="O14" s="9"/>
      <c r="P14" s="8"/>
      <c r="Q14" s="16"/>
      <c r="R14" s="11"/>
    </row>
    <row r="15" spans="1:18" s="12" customFormat="1" ht="43.5" customHeight="1" x14ac:dyDescent="0.3">
      <c r="A15" s="10"/>
      <c r="B15" s="9">
        <v>9</v>
      </c>
      <c r="C15" s="9"/>
      <c r="D15" s="9"/>
      <c r="E15" s="8"/>
      <c r="F15" s="8"/>
      <c r="G15" s="14"/>
      <c r="H15" s="16"/>
      <c r="I15" s="14"/>
      <c r="J15" s="14"/>
      <c r="K15" s="14"/>
      <c r="L15" s="8"/>
      <c r="M15" s="9"/>
      <c r="N15" s="8"/>
      <c r="O15" s="9"/>
      <c r="P15" s="8"/>
      <c r="Q15" s="16"/>
      <c r="R15" s="11"/>
    </row>
    <row r="16" spans="1:18" s="12" customFormat="1" ht="43.5" customHeight="1" x14ac:dyDescent="0.3">
      <c r="A16" s="10"/>
      <c r="B16" s="9">
        <v>10</v>
      </c>
      <c r="C16" s="9"/>
      <c r="D16" s="9"/>
      <c r="E16" s="8"/>
      <c r="F16" s="8"/>
      <c r="G16" s="14"/>
      <c r="H16" s="16"/>
      <c r="I16" s="14"/>
      <c r="J16" s="14"/>
      <c r="K16" s="14"/>
      <c r="L16" s="8"/>
      <c r="M16" s="9"/>
      <c r="N16" s="8"/>
      <c r="O16" s="9"/>
      <c r="P16" s="8"/>
      <c r="Q16" s="16"/>
      <c r="R16" s="11"/>
    </row>
    <row r="17" spans="1:18" s="12" customFormat="1" ht="43.5" customHeight="1" x14ac:dyDescent="0.3">
      <c r="A17" s="10"/>
      <c r="B17" s="9">
        <v>11</v>
      </c>
      <c r="C17" s="9"/>
      <c r="D17" s="9"/>
      <c r="E17" s="8"/>
      <c r="F17" s="8"/>
      <c r="G17" s="14"/>
      <c r="H17" s="16"/>
      <c r="I17" s="14"/>
      <c r="J17" s="14"/>
      <c r="K17" s="14"/>
      <c r="L17" s="8"/>
      <c r="M17" s="9"/>
      <c r="N17" s="8"/>
      <c r="O17" s="9"/>
      <c r="P17" s="8"/>
      <c r="Q17" s="16"/>
      <c r="R17" s="11"/>
    </row>
    <row r="18" spans="1:18" s="12" customFormat="1" ht="43.5" customHeight="1" x14ac:dyDescent="0.3">
      <c r="A18" s="10"/>
      <c r="B18" s="9">
        <v>12</v>
      </c>
      <c r="C18" s="9"/>
      <c r="D18" s="9"/>
      <c r="E18" s="8"/>
      <c r="F18" s="8"/>
      <c r="G18" s="14"/>
      <c r="H18" s="16"/>
      <c r="I18" s="14"/>
      <c r="J18" s="14"/>
      <c r="K18" s="14"/>
      <c r="L18" s="8"/>
      <c r="M18" s="9"/>
      <c r="N18" s="8"/>
      <c r="O18" s="9"/>
      <c r="P18" s="8"/>
      <c r="Q18" s="16"/>
      <c r="R18" s="11"/>
    </row>
    <row r="19" spans="1:18" s="12" customFormat="1" ht="43.5" customHeight="1" x14ac:dyDescent="0.3">
      <c r="A19" s="10"/>
      <c r="B19" s="9">
        <v>13</v>
      </c>
      <c r="C19" s="9"/>
      <c r="D19" s="9"/>
      <c r="E19" s="8"/>
      <c r="F19" s="8"/>
      <c r="G19" s="14"/>
      <c r="H19" s="16"/>
      <c r="I19" s="14"/>
      <c r="J19" s="14"/>
      <c r="K19" s="14"/>
      <c r="L19" s="8"/>
      <c r="M19" s="9"/>
      <c r="N19" s="8"/>
      <c r="O19" s="9"/>
      <c r="P19" s="8"/>
      <c r="Q19" s="16"/>
      <c r="R19" s="11"/>
    </row>
  </sheetData>
  <autoFilter ref="B5:Q14" xr:uid="{00000000-0001-0000-0000-000000000000}">
    <filterColumn colId="3" showButton="0"/>
    <filterColumn colId="4" showButton="0"/>
    <filterColumn colId="5" showButton="0"/>
    <filterColumn colId="10" showButton="0"/>
    <filterColumn colId="11" showButton="0"/>
    <filterColumn colId="12" showButton="0"/>
    <filterColumn colId="13" showButton="0"/>
  </autoFilter>
  <mergeCells count="17">
    <mergeCell ref="L5:P5"/>
    <mergeCell ref="Q5:Q6"/>
    <mergeCell ref="B4:F4"/>
    <mergeCell ref="G4:K4"/>
    <mergeCell ref="B5:B6"/>
    <mergeCell ref="C5:C6"/>
    <mergeCell ref="D5:D6"/>
    <mergeCell ref="E5:H5"/>
    <mergeCell ref="I5:I6"/>
    <mergeCell ref="J5:J6"/>
    <mergeCell ref="K5:K6"/>
    <mergeCell ref="B2:F2"/>
    <mergeCell ref="G2:K2"/>
    <mergeCell ref="L2:P2"/>
    <mergeCell ref="B3:F3"/>
    <mergeCell ref="G3:K3"/>
    <mergeCell ref="L3:P3"/>
  </mergeCells>
  <pageMargins left="0.7" right="0.7" top="0.75" bottom="0.75" header="0.3" footer="0.3"/>
  <pageSetup paperSize="9" scale="4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61769-E6A8-41E7-AD00-B01FB701F11F}">
  <dimension ref="A1:R19"/>
  <sheetViews>
    <sheetView zoomScale="80" zoomScaleNormal="80" zoomScaleSheetLayoutView="70" workbookViewId="0">
      <selection activeCell="F8" sqref="F8"/>
    </sheetView>
  </sheetViews>
  <sheetFormatPr defaultRowHeight="14.4" x14ac:dyDescent="0.3"/>
  <cols>
    <col min="1" max="1" width="4" customWidth="1"/>
    <col min="4" max="4" width="11.6640625" customWidth="1"/>
    <col min="5" max="5" width="18.44140625" customWidth="1"/>
    <col min="6" max="6" width="31" customWidth="1"/>
    <col min="7" max="7" width="13.33203125" customWidth="1"/>
    <col min="8" max="8" width="14.88671875" customWidth="1"/>
    <col min="9" max="9" width="15.6640625" customWidth="1"/>
    <col min="10" max="10" width="15.44140625" customWidth="1"/>
    <col min="11" max="11" width="15.5546875" customWidth="1"/>
    <col min="12" max="12" width="32.44140625" customWidth="1"/>
    <col min="13" max="13" width="13.109375" customWidth="1"/>
    <col min="14" max="14" width="17.109375" customWidth="1"/>
    <col min="15" max="15" width="17.6640625" customWidth="1"/>
    <col min="16" max="16" width="31.6640625" customWidth="1"/>
    <col min="17" max="17" width="32.33203125" customWidth="1"/>
  </cols>
  <sheetData>
    <row r="1" spans="1:18" x14ac:dyDescent="0.3">
      <c r="A1" s="2"/>
      <c r="B1" s="53" t="s">
        <v>72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37.5" customHeight="1" thickBot="1" x14ac:dyDescent="0.35">
      <c r="A2" s="4"/>
      <c r="B2" s="48" t="s">
        <v>29</v>
      </c>
      <c r="C2" s="49"/>
      <c r="D2" s="49"/>
      <c r="E2" s="49"/>
      <c r="F2" s="50"/>
      <c r="G2" s="51" t="s">
        <v>61</v>
      </c>
      <c r="H2" s="49"/>
      <c r="I2" s="49"/>
      <c r="J2" s="49"/>
      <c r="K2" s="50"/>
      <c r="L2" s="43" t="s">
        <v>62</v>
      </c>
      <c r="M2" s="44"/>
      <c r="N2" s="44"/>
      <c r="O2" s="44"/>
      <c r="P2" s="45"/>
      <c r="Q2" s="2"/>
      <c r="R2" s="17"/>
    </row>
    <row r="3" spans="1:18" ht="37.5" customHeight="1" thickBot="1" x14ac:dyDescent="0.5">
      <c r="A3" s="4"/>
      <c r="B3" s="29" t="s">
        <v>19</v>
      </c>
      <c r="C3" s="30"/>
      <c r="D3" s="30"/>
      <c r="E3" s="30"/>
      <c r="F3" s="31"/>
      <c r="G3" s="32" t="s">
        <v>7</v>
      </c>
      <c r="H3" s="30"/>
      <c r="I3" s="30"/>
      <c r="J3" s="30"/>
      <c r="K3" s="31"/>
      <c r="L3" s="46">
        <f>N7+SUMIFS(N8:N19,C8:C19,"be")-SUMIFS(N8:N19,C8:C19,"ki")</f>
        <v>78</v>
      </c>
      <c r="M3" s="47"/>
      <c r="N3" s="47"/>
      <c r="O3" s="47"/>
      <c r="P3" s="47"/>
      <c r="Q3" s="2"/>
    </row>
    <row r="4" spans="1:18" ht="27.9" customHeight="1" thickBot="1" x14ac:dyDescent="0.35">
      <c r="A4" s="2"/>
      <c r="B4" s="29" t="s">
        <v>36</v>
      </c>
      <c r="C4" s="30"/>
      <c r="D4" s="30"/>
      <c r="E4" s="30"/>
      <c r="F4" s="31"/>
      <c r="G4" s="32" t="s">
        <v>70</v>
      </c>
      <c r="H4" s="30"/>
      <c r="I4" s="30"/>
      <c r="J4" s="30"/>
      <c r="K4" s="31"/>
      <c r="L4" s="2"/>
      <c r="M4" s="2"/>
      <c r="N4" s="2"/>
      <c r="O4" s="2"/>
      <c r="P4" s="2"/>
      <c r="Q4" s="2"/>
    </row>
    <row r="5" spans="1:18" ht="32.4" customHeight="1" x14ac:dyDescent="0.3">
      <c r="A5" s="5"/>
      <c r="B5" s="27" t="s">
        <v>6</v>
      </c>
      <c r="C5" s="33" t="s">
        <v>55</v>
      </c>
      <c r="D5" s="33" t="s">
        <v>5</v>
      </c>
      <c r="E5" s="37" t="s">
        <v>44</v>
      </c>
      <c r="F5" s="38"/>
      <c r="G5" s="38"/>
      <c r="H5" s="39"/>
      <c r="I5" s="33" t="s">
        <v>0</v>
      </c>
      <c r="J5" s="33" t="s">
        <v>8</v>
      </c>
      <c r="K5" s="41" t="s">
        <v>31</v>
      </c>
      <c r="L5" s="37" t="s">
        <v>14</v>
      </c>
      <c r="M5" s="38"/>
      <c r="N5" s="38"/>
      <c r="O5" s="38"/>
      <c r="P5" s="39"/>
      <c r="Q5" s="35" t="s">
        <v>35</v>
      </c>
      <c r="R5" s="2"/>
    </row>
    <row r="6" spans="1:18" s="1" customFormat="1" ht="51.9" customHeight="1" x14ac:dyDescent="0.3">
      <c r="A6" s="6"/>
      <c r="B6" s="28"/>
      <c r="C6" s="34"/>
      <c r="D6" s="40"/>
      <c r="E6" s="23" t="s">
        <v>10</v>
      </c>
      <c r="F6" s="23" t="s">
        <v>11</v>
      </c>
      <c r="G6" s="23" t="s">
        <v>12</v>
      </c>
      <c r="H6" s="23" t="s">
        <v>13</v>
      </c>
      <c r="I6" s="40"/>
      <c r="J6" s="40"/>
      <c r="K6" s="42"/>
      <c r="L6" s="23" t="s">
        <v>15</v>
      </c>
      <c r="M6" s="23" t="s">
        <v>16</v>
      </c>
      <c r="N6" s="23" t="s">
        <v>17</v>
      </c>
      <c r="O6" s="23" t="s">
        <v>20</v>
      </c>
      <c r="P6" s="24" t="s">
        <v>18</v>
      </c>
      <c r="Q6" s="36"/>
      <c r="R6" s="3"/>
    </row>
    <row r="7" spans="1:18" s="12" customFormat="1" ht="43.5" customHeight="1" x14ac:dyDescent="0.3">
      <c r="A7" s="10"/>
      <c r="B7" s="21">
        <v>0</v>
      </c>
      <c r="C7" s="21" t="s">
        <v>58</v>
      </c>
      <c r="D7" s="22">
        <v>44197</v>
      </c>
      <c r="E7" s="20" t="s">
        <v>37</v>
      </c>
      <c r="F7" s="20"/>
      <c r="G7" s="20"/>
      <c r="H7" s="20"/>
      <c r="I7" s="20"/>
      <c r="J7" s="20"/>
      <c r="K7" s="20"/>
      <c r="L7" s="20"/>
      <c r="M7" s="21" t="s">
        <v>66</v>
      </c>
      <c r="N7" s="21">
        <v>85</v>
      </c>
      <c r="O7" s="21" t="s">
        <v>3</v>
      </c>
      <c r="P7" s="20"/>
      <c r="Q7" s="20" t="s">
        <v>38</v>
      </c>
      <c r="R7" s="11"/>
    </row>
    <row r="8" spans="1:18" s="12" customFormat="1" ht="43.5" customHeight="1" x14ac:dyDescent="0.3">
      <c r="A8" s="10"/>
      <c r="B8" s="9">
        <v>1</v>
      </c>
      <c r="C8" s="9" t="s">
        <v>56</v>
      </c>
      <c r="D8" s="13">
        <v>44429</v>
      </c>
      <c r="E8" s="8" t="s">
        <v>59</v>
      </c>
      <c r="F8" s="8" t="s">
        <v>7</v>
      </c>
      <c r="G8" s="14">
        <v>123456</v>
      </c>
      <c r="H8" s="14" t="s">
        <v>24</v>
      </c>
      <c r="I8" s="15" t="s">
        <v>1</v>
      </c>
      <c r="J8" s="15" t="s">
        <v>9</v>
      </c>
      <c r="K8" s="15" t="s">
        <v>2</v>
      </c>
      <c r="L8" s="8" t="s">
        <v>71</v>
      </c>
      <c r="M8" s="26" t="s">
        <v>66</v>
      </c>
      <c r="N8" s="26">
        <v>3</v>
      </c>
      <c r="O8" s="25" t="s">
        <v>3</v>
      </c>
      <c r="P8" s="8" t="s">
        <v>21</v>
      </c>
      <c r="Q8" s="14" t="s">
        <v>22</v>
      </c>
      <c r="R8" s="11"/>
    </row>
    <row r="9" spans="1:18" s="12" customFormat="1" ht="43.5" customHeight="1" x14ac:dyDescent="0.3">
      <c r="A9" s="10"/>
      <c r="B9" s="9">
        <v>2</v>
      </c>
      <c r="C9" s="9" t="s">
        <v>57</v>
      </c>
      <c r="D9" s="13">
        <v>44429</v>
      </c>
      <c r="E9" s="8" t="s">
        <v>42</v>
      </c>
      <c r="F9" s="8" t="s">
        <v>34</v>
      </c>
      <c r="G9" s="14" t="s">
        <v>32</v>
      </c>
      <c r="H9" s="14" t="s">
        <v>23</v>
      </c>
      <c r="I9" s="15" t="s">
        <v>39</v>
      </c>
      <c r="J9" s="15" t="s">
        <v>40</v>
      </c>
      <c r="K9" s="15" t="s">
        <v>41</v>
      </c>
      <c r="L9" s="8" t="s">
        <v>71</v>
      </c>
      <c r="M9" s="26" t="s">
        <v>66</v>
      </c>
      <c r="N9" s="26">
        <v>10</v>
      </c>
      <c r="O9" s="25" t="s">
        <v>3</v>
      </c>
      <c r="P9" s="7" t="s">
        <v>4</v>
      </c>
      <c r="Q9" s="16"/>
      <c r="R9" s="11"/>
    </row>
    <row r="10" spans="1:18" s="12" customFormat="1" ht="43.5" customHeight="1" x14ac:dyDescent="0.3">
      <c r="A10" s="10"/>
      <c r="B10" s="9">
        <v>3</v>
      </c>
      <c r="C10" s="9"/>
      <c r="D10" s="13"/>
      <c r="E10" s="8"/>
      <c r="F10" s="8"/>
      <c r="G10" s="14"/>
      <c r="H10" s="14"/>
      <c r="I10" s="15"/>
      <c r="J10" s="15"/>
      <c r="K10" s="15"/>
      <c r="L10" s="8"/>
      <c r="M10" s="21"/>
      <c r="N10" s="9"/>
      <c r="O10" s="21"/>
      <c r="P10" s="7"/>
      <c r="Q10" s="14"/>
      <c r="R10" s="11"/>
    </row>
    <row r="11" spans="1:18" s="12" customFormat="1" ht="43.5" customHeight="1" x14ac:dyDescent="0.3">
      <c r="A11" s="10"/>
      <c r="B11" s="9">
        <v>4</v>
      </c>
      <c r="C11" s="9"/>
      <c r="D11" s="13"/>
      <c r="E11" s="8"/>
      <c r="F11" s="8"/>
      <c r="G11" s="14"/>
      <c r="H11" s="14"/>
      <c r="I11" s="15"/>
      <c r="J11" s="15"/>
      <c r="K11" s="15"/>
      <c r="L11" s="8"/>
      <c r="M11" s="21"/>
      <c r="N11" s="9"/>
      <c r="O11" s="21"/>
      <c r="P11" s="7"/>
      <c r="Q11" s="14"/>
      <c r="R11" s="11"/>
    </row>
    <row r="12" spans="1:18" s="12" customFormat="1" ht="43.5" customHeight="1" x14ac:dyDescent="0.3">
      <c r="A12" s="10"/>
      <c r="B12" s="9">
        <v>5</v>
      </c>
      <c r="C12" s="9"/>
      <c r="D12" s="13"/>
      <c r="E12" s="8"/>
      <c r="F12" s="8"/>
      <c r="G12" s="14"/>
      <c r="H12" s="14"/>
      <c r="I12" s="15"/>
      <c r="J12" s="15"/>
      <c r="K12" s="15"/>
      <c r="L12" s="8"/>
      <c r="M12" s="21"/>
      <c r="N12" s="9"/>
      <c r="O12" s="21"/>
      <c r="P12" s="7"/>
      <c r="Q12" s="14"/>
      <c r="R12" s="11"/>
    </row>
    <row r="13" spans="1:18" s="12" customFormat="1" ht="43.5" customHeight="1" x14ac:dyDescent="0.3">
      <c r="A13" s="10"/>
      <c r="B13" s="9">
        <v>6</v>
      </c>
      <c r="C13" s="9"/>
      <c r="D13" s="9"/>
      <c r="E13" s="8"/>
      <c r="F13" s="8"/>
      <c r="G13" s="14"/>
      <c r="H13" s="16"/>
      <c r="I13" s="14"/>
      <c r="J13" s="14"/>
      <c r="K13" s="14"/>
      <c r="L13" s="8"/>
      <c r="M13" s="9"/>
      <c r="N13" s="8"/>
      <c r="O13" s="9"/>
      <c r="P13" s="8"/>
      <c r="Q13" s="16"/>
      <c r="R13" s="11"/>
    </row>
    <row r="14" spans="1:18" s="12" customFormat="1" ht="43.5" customHeight="1" x14ac:dyDescent="0.3">
      <c r="A14" s="10"/>
      <c r="B14" s="9">
        <v>7</v>
      </c>
      <c r="C14" s="9"/>
      <c r="D14" s="9"/>
      <c r="E14" s="8"/>
      <c r="F14" s="8"/>
      <c r="G14" s="14"/>
      <c r="H14" s="16"/>
      <c r="I14" s="14"/>
      <c r="J14" s="14"/>
      <c r="K14" s="14"/>
      <c r="L14" s="8"/>
      <c r="M14" s="9"/>
      <c r="N14" s="8"/>
      <c r="O14" s="9"/>
      <c r="P14" s="8"/>
      <c r="Q14" s="16"/>
      <c r="R14" s="11"/>
    </row>
    <row r="15" spans="1:18" s="12" customFormat="1" ht="43.5" customHeight="1" x14ac:dyDescent="0.3">
      <c r="A15" s="10"/>
      <c r="B15" s="9">
        <v>8</v>
      </c>
      <c r="C15" s="9"/>
      <c r="D15" s="9"/>
      <c r="E15" s="8"/>
      <c r="F15" s="8"/>
      <c r="G15" s="14"/>
      <c r="H15" s="16"/>
      <c r="I15" s="14"/>
      <c r="J15" s="14"/>
      <c r="K15" s="14"/>
      <c r="L15" s="8"/>
      <c r="M15" s="9"/>
      <c r="N15" s="8"/>
      <c r="O15" s="9"/>
      <c r="P15" s="8"/>
      <c r="Q15" s="16"/>
      <c r="R15" s="11"/>
    </row>
    <row r="16" spans="1:18" s="12" customFormat="1" ht="43.5" customHeight="1" x14ac:dyDescent="0.3">
      <c r="A16" s="10"/>
      <c r="B16" s="9">
        <v>9</v>
      </c>
      <c r="C16" s="9"/>
      <c r="D16" s="9"/>
      <c r="E16" s="8"/>
      <c r="F16" s="8"/>
      <c r="G16" s="14"/>
      <c r="H16" s="16"/>
      <c r="I16" s="14"/>
      <c r="J16" s="14"/>
      <c r="K16" s="14"/>
      <c r="L16" s="8"/>
      <c r="M16" s="9"/>
      <c r="N16" s="8"/>
      <c r="O16" s="9"/>
      <c r="P16" s="8"/>
      <c r="Q16" s="16"/>
      <c r="R16" s="11"/>
    </row>
    <row r="17" spans="1:18" s="12" customFormat="1" ht="43.5" customHeight="1" x14ac:dyDescent="0.3">
      <c r="A17" s="10"/>
      <c r="B17" s="9">
        <v>10</v>
      </c>
      <c r="C17" s="9"/>
      <c r="D17" s="9"/>
      <c r="E17" s="8"/>
      <c r="F17" s="8"/>
      <c r="G17" s="14"/>
      <c r="H17" s="16"/>
      <c r="I17" s="14"/>
      <c r="J17" s="14"/>
      <c r="K17" s="14"/>
      <c r="L17" s="8"/>
      <c r="M17" s="9"/>
      <c r="N17" s="8"/>
      <c r="O17" s="9"/>
      <c r="P17" s="8"/>
      <c r="Q17" s="16"/>
      <c r="R17" s="11"/>
    </row>
    <row r="18" spans="1:18" s="12" customFormat="1" ht="43.5" customHeight="1" x14ac:dyDescent="0.3">
      <c r="A18" s="10"/>
      <c r="B18" s="9">
        <v>11</v>
      </c>
      <c r="C18" s="9"/>
      <c r="D18" s="9"/>
      <c r="E18" s="8"/>
      <c r="F18" s="8"/>
      <c r="G18" s="14"/>
      <c r="H18" s="16"/>
      <c r="I18" s="14"/>
      <c r="J18" s="14"/>
      <c r="K18" s="14"/>
      <c r="L18" s="8"/>
      <c r="M18" s="9"/>
      <c r="N18" s="8"/>
      <c r="O18" s="9"/>
      <c r="P18" s="8"/>
      <c r="Q18" s="16"/>
      <c r="R18" s="11"/>
    </row>
    <row r="19" spans="1:18" s="12" customFormat="1" ht="43.5" customHeight="1" x14ac:dyDescent="0.3">
      <c r="A19" s="10"/>
      <c r="B19" s="9">
        <v>12</v>
      </c>
      <c r="C19" s="9"/>
      <c r="D19" s="9"/>
      <c r="E19" s="8"/>
      <c r="F19" s="8"/>
      <c r="G19" s="14"/>
      <c r="H19" s="16"/>
      <c r="I19" s="14"/>
      <c r="J19" s="14"/>
      <c r="K19" s="14"/>
      <c r="L19" s="8"/>
      <c r="M19" s="9"/>
      <c r="N19" s="8"/>
      <c r="O19" s="9"/>
      <c r="P19" s="8"/>
      <c r="Q19" s="16"/>
      <c r="R19" s="11"/>
    </row>
  </sheetData>
  <autoFilter ref="B5:Q14" xr:uid="{00000000-0001-0000-0000-000000000000}">
    <filterColumn colId="3" showButton="0"/>
    <filterColumn colId="4" showButton="0"/>
    <filterColumn colId="5" showButton="0"/>
    <filterColumn colId="10" showButton="0"/>
    <filterColumn colId="11" showButton="0"/>
    <filterColumn colId="12" showButton="0"/>
    <filterColumn colId="13" showButton="0"/>
  </autoFilter>
  <mergeCells count="17">
    <mergeCell ref="L5:P5"/>
    <mergeCell ref="Q5:Q6"/>
    <mergeCell ref="B4:F4"/>
    <mergeCell ref="G4:K4"/>
    <mergeCell ref="B5:B6"/>
    <mergeCell ref="C5:C6"/>
    <mergeCell ref="D5:D6"/>
    <mergeCell ref="E5:H5"/>
    <mergeCell ref="I5:I6"/>
    <mergeCell ref="J5:J6"/>
    <mergeCell ref="K5:K6"/>
    <mergeCell ref="B2:F2"/>
    <mergeCell ref="G2:K2"/>
    <mergeCell ref="L2:P2"/>
    <mergeCell ref="B3:F3"/>
    <mergeCell ref="G3:K3"/>
    <mergeCell ref="L3:P3"/>
  </mergeCells>
  <phoneticPr fontId="7" type="noConversion"/>
  <pageMargins left="0.7" right="0.7" top="0.75" bottom="0.75" header="0.3" footer="0.3"/>
  <pageSetup paperSize="9" scale="4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Akác méteres tűzifa</vt:lpstr>
      <vt:lpstr>Akác kalodás tűzifa (rakott) </vt:lpstr>
      <vt:lpstr>Kemény lombos méteres tűzifa</vt:lpstr>
      <vt:lpstr>KTT fűrészrönk</vt:lpstr>
      <vt:lpstr>'Akác kalodás tűzifa (rakott) '!Nyomtatási_terület</vt:lpstr>
      <vt:lpstr>'Akác méteres tűzifa'!Nyomtatási_terület</vt:lpstr>
      <vt:lpstr>'Kemény lombos méteres tűzifa'!Nyomtatási_terület</vt:lpstr>
      <vt:lpstr>'KTT fűrészrönk'!Nyomtatási_terület</vt:lpstr>
    </vt:vector>
  </TitlesOfParts>
  <Company>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József</dc:creator>
  <cp:lastModifiedBy>Kovácsevics Pál</cp:lastModifiedBy>
  <cp:lastPrinted>2017-09-18T07:47:47Z</cp:lastPrinted>
  <dcterms:created xsi:type="dcterms:W3CDTF">2017-09-15T05:44:24Z</dcterms:created>
  <dcterms:modified xsi:type="dcterms:W3CDTF">2022-10-18T07:05:43Z</dcterms:modified>
</cp:coreProperties>
</file>